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YandexDisk\УПД по ФГОС нового поколения 2011\Общеобразовательная\Учебные планы\Уч. планы ФЗ 273\ШВЕЯ\"/>
    </mc:Choice>
  </mc:AlternateContent>
  <bookViews>
    <workbookView xWindow="0" yWindow="0" windowWidth="24000" windowHeight="9735" tabRatio="731"/>
  </bookViews>
  <sheets>
    <sheet name=" план уч пр" sheetId="2" r:id="rId1"/>
  </sheets>
  <externalReferences>
    <externalReference r:id="rId2"/>
  </externalReferences>
  <definedNames>
    <definedName name="_xlnm.Print_Area" localSheetId="0">' план уч пр'!$A$1:$J$31</definedName>
  </definedNames>
  <calcPr calcId="152511"/>
</workbook>
</file>

<file path=xl/calcChain.xml><?xml version="1.0" encoding="utf-8"?>
<calcChain xmlns="http://schemas.openxmlformats.org/spreadsheetml/2006/main">
  <c r="K7" i="2" l="1"/>
  <c r="E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F8" i="2"/>
  <c r="G8" i="2"/>
  <c r="H8" i="2"/>
  <c r="I8" i="2"/>
  <c r="E8" i="2"/>
  <c r="E9" i="2"/>
  <c r="F13" i="2" l="1"/>
  <c r="G13" i="2"/>
  <c r="H13" i="2"/>
  <c r="I13" i="2"/>
  <c r="E13" i="2"/>
  <c r="F9" i="2"/>
  <c r="G9" i="2"/>
  <c r="H9" i="2"/>
  <c r="I9" i="2"/>
  <c r="E23" i="2" l="1"/>
  <c r="B23" i="2" l="1"/>
  <c r="B24" i="2"/>
  <c r="B25" i="2"/>
  <c r="B26" i="2"/>
  <c r="B28" i="2"/>
</calcChain>
</file>

<file path=xl/sharedStrings.xml><?xml version="1.0" encoding="utf-8"?>
<sst xmlns="http://schemas.openxmlformats.org/spreadsheetml/2006/main" count="60" uniqueCount="47">
  <si>
    <t>Индекс</t>
  </si>
  <si>
    <t>Наименование дисциплины</t>
  </si>
  <si>
    <t>1 курс</t>
  </si>
  <si>
    <t>Обязательная аудиторная</t>
  </si>
  <si>
    <t>Распределение обязательной нагрузки по курсам и семестрам            (час.  в семестр)</t>
  </si>
  <si>
    <t>Формы промежуточной аттестации</t>
  </si>
  <si>
    <t>Физическая культура</t>
  </si>
  <si>
    <t>ДЗ</t>
  </si>
  <si>
    <t>Производственная практика</t>
  </si>
  <si>
    <t>Промежуточная аттестация</t>
  </si>
  <si>
    <t>Охрана труда</t>
  </si>
  <si>
    <t>Всего   41 нед</t>
  </si>
  <si>
    <t>Всего часов</t>
  </si>
  <si>
    <t xml:space="preserve"> П л а н   у ч е б н о г о   п р о ц е с с а</t>
  </si>
  <si>
    <t>Общепрофессиональный цикл</t>
  </si>
  <si>
    <t>Всего по циклам</t>
  </si>
  <si>
    <t>Материаловедение</t>
  </si>
  <si>
    <t>Э</t>
  </si>
  <si>
    <t>1 семестр</t>
  </si>
  <si>
    <t>2 семестр</t>
  </si>
  <si>
    <t>Специальный рисунок</t>
  </si>
  <si>
    <t>Технология швейного производства</t>
  </si>
  <si>
    <t xml:space="preserve">Учебная практика </t>
  </si>
  <si>
    <t xml:space="preserve">Производственная практика </t>
  </si>
  <si>
    <t>УП.</t>
  </si>
  <si>
    <t>ПП.</t>
  </si>
  <si>
    <t>Профессиональный цикл</t>
  </si>
  <si>
    <t xml:space="preserve">Консультации на учебную группу по 4 часа в год . </t>
  </si>
  <si>
    <t>Оборудование швейного производства</t>
  </si>
  <si>
    <t xml:space="preserve">          Профессиональное обучение по профессии  ШВЕЯ. Срок обучения 10 месяцев</t>
  </si>
  <si>
    <t>Основы конструирования швейных изделий</t>
  </si>
  <si>
    <t>ИА</t>
  </si>
  <si>
    <t>Итоговая аттестация</t>
  </si>
  <si>
    <t xml:space="preserve"> 17 нед.  612</t>
  </si>
  <si>
    <t>15 нед .       540</t>
  </si>
  <si>
    <t xml:space="preserve"> 8  нед.   П/П    288</t>
  </si>
  <si>
    <t>1  нед.   36</t>
  </si>
  <si>
    <t>Экономика отрасли и предприятия</t>
  </si>
  <si>
    <t>ПА</t>
  </si>
  <si>
    <t>1..1</t>
  </si>
  <si>
    <t>1..2</t>
  </si>
  <si>
    <t>1..3</t>
  </si>
  <si>
    <t>2..1</t>
  </si>
  <si>
    <t>2..2</t>
  </si>
  <si>
    <t>2..3</t>
  </si>
  <si>
    <t>2..4</t>
  </si>
  <si>
    <t>2..5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</si>
</sst>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1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22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6" xfId="0" applyFont="1" applyBorder="1"/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/>
    <xf numFmtId="0" fontId="8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/>
    <xf numFmtId="0" fontId="5" fillId="0" borderId="24" xfId="0" applyFont="1" applyBorder="1" applyAlignment="1">
      <alignment vertical="center"/>
    </xf>
    <xf numFmtId="0" fontId="7" fillId="0" borderId="18" xfId="0" applyFont="1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8" fillId="0" borderId="1" xfId="0" applyFont="1" applyBorder="1"/>
    <xf numFmtId="0" fontId="7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8" fillId="0" borderId="18" xfId="0" applyFont="1" applyBorder="1" applyAlignment="1">
      <alignment horizontal="justify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vertical="center"/>
    </xf>
    <xf numFmtId="16" fontId="5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59;&#1056;/YandexDisk/&#1059;&#1055;&#1044;%20&#1087;&#1086;%20&#1060;&#1043;&#1054;&#1057;%20&#1085;&#1086;&#1074;&#1086;&#1075;&#1086;%20&#1087;&#1086;&#1082;&#1086;&#1083;&#1077;&#1085;&#1080;&#1103;%202011/&#1054;&#1073;&#1097;&#1077;&#1086;&#1073;&#1088;&#1072;&#1079;&#1086;&#1074;&#1072;&#1090;&#1077;&#1083;&#1100;&#1085;&#1072;&#1103;/&#1059;&#1095;&#1077;&#1073;&#1085;&#1099;&#1077;%20&#1087;&#1083;&#1072;&#1085;&#1099;/&#1059;&#1095;.%20&#1087;&#1083;&#1072;&#1085;&#1099;%20&#1060;&#1047;%20273/&#1058;&#1077;&#1093;&#1085;&#1086;&#1083;&#1086;&#1075;&#1080;&#1103;%20&#1093;&#1083;&#1077;&#1073;&#1072;%202%20&#1082;&#1091;&#1088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Start"/>
    </sheetNames>
    <sheetDataSet>
      <sheetData sheetId="0" refreshError="1"/>
      <sheetData sheetId="1" refreshError="1"/>
      <sheetData sheetId="2" refreshError="1">
        <row r="96">
          <cell r="B96" t="str">
            <v xml:space="preserve">Учебная и производственная (по профилю специальности) практики </v>
          </cell>
        </row>
        <row r="97">
          <cell r="B97" t="str">
            <v>Учебная практика</v>
          </cell>
        </row>
        <row r="98">
          <cell r="B98" t="str">
            <v xml:space="preserve">    Концентрированная</v>
          </cell>
        </row>
        <row r="99">
          <cell r="B99" t="str">
            <v xml:space="preserve">    Рассредоточенная</v>
          </cell>
        </row>
        <row r="102">
          <cell r="B102" t="str">
            <v xml:space="preserve">    Концентрированная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1"/>
  <sheetViews>
    <sheetView tabSelected="1" view="pageBreakPreview" topLeftCell="A4" zoomScale="80" zoomScaleNormal="80" zoomScaleSheetLayoutView="80" workbookViewId="0">
      <selection activeCell="M14" sqref="M14"/>
    </sheetView>
  </sheetViews>
  <sheetFormatPr defaultRowHeight="15.75" x14ac:dyDescent="0.25"/>
  <cols>
    <col min="1" max="1" width="11.42578125" style="1" customWidth="1"/>
    <col min="2" max="2" width="74" style="1" customWidth="1"/>
    <col min="3" max="3" width="8.140625" style="1" customWidth="1"/>
    <col min="4" max="4" width="8.42578125" style="1" customWidth="1"/>
    <col min="5" max="5" width="10.7109375" style="1" customWidth="1"/>
    <col min="6" max="6" width="10.140625" style="1" customWidth="1"/>
    <col min="7" max="7" width="8.85546875" style="1" customWidth="1"/>
    <col min="8" max="8" width="8.7109375" style="1" customWidth="1"/>
    <col min="9" max="9" width="6.85546875" style="1" customWidth="1"/>
    <col min="10" max="10" width="8.85546875" style="1" customWidth="1"/>
    <col min="11" max="11" width="6.42578125" style="1" customWidth="1"/>
    <col min="12" max="16384" width="9.140625" style="1"/>
  </cols>
  <sheetData>
    <row r="1" spans="1:11" ht="12" customHeight="1" x14ac:dyDescent="0.25">
      <c r="A1" s="113" t="s">
        <v>13</v>
      </c>
      <c r="B1" s="113"/>
      <c r="C1" s="113"/>
      <c r="D1" s="113"/>
      <c r="E1" s="113"/>
      <c r="F1" s="113"/>
      <c r="G1" s="113"/>
      <c r="H1" s="113"/>
      <c r="I1" s="113"/>
      <c r="J1" s="113"/>
      <c r="K1" s="2"/>
    </row>
    <row r="2" spans="1:11" ht="14.25" customHeight="1" x14ac:dyDescent="0.25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3"/>
    </row>
    <row r="3" spans="1:11" ht="30" customHeight="1" x14ac:dyDescent="0.25">
      <c r="A3" s="108" t="s">
        <v>0</v>
      </c>
      <c r="B3" s="108" t="s">
        <v>1</v>
      </c>
      <c r="C3" s="100" t="s">
        <v>5</v>
      </c>
      <c r="D3" s="101"/>
      <c r="E3" s="80"/>
      <c r="F3" s="116" t="s">
        <v>4</v>
      </c>
      <c r="G3" s="117"/>
      <c r="H3" s="117"/>
      <c r="I3" s="117"/>
      <c r="J3" s="117"/>
      <c r="K3" s="4"/>
    </row>
    <row r="4" spans="1:11" ht="28.5" customHeight="1" x14ac:dyDescent="0.25">
      <c r="A4" s="109"/>
      <c r="B4" s="109"/>
      <c r="C4" s="102"/>
      <c r="D4" s="103"/>
      <c r="E4" s="79" t="s">
        <v>3</v>
      </c>
      <c r="F4" s="96" t="s">
        <v>2</v>
      </c>
      <c r="G4" s="97"/>
      <c r="H4" s="98"/>
      <c r="I4" s="99"/>
      <c r="J4" s="69"/>
      <c r="K4" s="5"/>
    </row>
    <row r="5" spans="1:11" ht="15.75" customHeight="1" x14ac:dyDescent="0.25">
      <c r="A5" s="109"/>
      <c r="B5" s="109"/>
      <c r="C5" s="102"/>
      <c r="D5" s="103"/>
      <c r="E5" s="111" t="s">
        <v>12</v>
      </c>
      <c r="F5" s="119" t="s">
        <v>33</v>
      </c>
      <c r="G5" s="120" t="s">
        <v>34</v>
      </c>
      <c r="H5" s="118" t="s">
        <v>35</v>
      </c>
      <c r="I5" s="115" t="s">
        <v>36</v>
      </c>
      <c r="J5" s="106" t="s">
        <v>11</v>
      </c>
      <c r="K5" s="6"/>
    </row>
    <row r="6" spans="1:11" ht="60" customHeight="1" x14ac:dyDescent="0.25">
      <c r="A6" s="110"/>
      <c r="B6" s="110"/>
      <c r="C6" s="104"/>
      <c r="D6" s="105"/>
      <c r="E6" s="112"/>
      <c r="F6" s="119"/>
      <c r="G6" s="120"/>
      <c r="H6" s="118"/>
      <c r="I6" s="115"/>
      <c r="J6" s="107"/>
      <c r="K6" s="6"/>
    </row>
    <row r="7" spans="1:11" ht="24" customHeight="1" x14ac:dyDescent="0.25">
      <c r="A7" s="17"/>
      <c r="B7" s="17"/>
      <c r="C7" s="67" t="s">
        <v>18</v>
      </c>
      <c r="D7" s="67" t="s">
        <v>19</v>
      </c>
      <c r="E7" s="85">
        <f>E8+E31</f>
        <v>1576</v>
      </c>
      <c r="F7" s="62"/>
      <c r="G7" s="62"/>
      <c r="H7" s="62"/>
      <c r="I7" s="62"/>
      <c r="J7" s="63">
        <v>1576</v>
      </c>
      <c r="K7" s="6">
        <f>SUM(F7:I7)</f>
        <v>0</v>
      </c>
    </row>
    <row r="8" spans="1:11" ht="12" customHeight="1" x14ac:dyDescent="0.25">
      <c r="A8" s="89"/>
      <c r="B8" s="90" t="s">
        <v>15</v>
      </c>
      <c r="C8" s="91"/>
      <c r="D8" s="92"/>
      <c r="E8" s="92">
        <f>E29+E21+E13+E9</f>
        <v>1476</v>
      </c>
      <c r="F8" s="92">
        <f t="shared" ref="F8:I8" si="0">F29+F21+F13+F9</f>
        <v>578</v>
      </c>
      <c r="G8" s="92">
        <f t="shared" si="0"/>
        <v>516</v>
      </c>
      <c r="H8" s="92">
        <f t="shared" si="0"/>
        <v>288</v>
      </c>
      <c r="I8" s="92">
        <f t="shared" si="0"/>
        <v>30</v>
      </c>
      <c r="J8" s="88">
        <f>J29+J21+J13+J9</f>
        <v>1476</v>
      </c>
      <c r="K8" s="5"/>
    </row>
    <row r="9" spans="1:11" s="8" customFormat="1" ht="18" customHeight="1" x14ac:dyDescent="0.25">
      <c r="A9" s="18">
        <v>1</v>
      </c>
      <c r="B9" s="65" t="s">
        <v>14</v>
      </c>
      <c r="C9" s="18"/>
      <c r="D9" s="19"/>
      <c r="E9" s="20">
        <f>SUM(E10:E12)</f>
        <v>126</v>
      </c>
      <c r="F9" s="20">
        <f>SUM(F10:F11)</f>
        <v>34</v>
      </c>
      <c r="G9" s="20">
        <f>SUM(G10:G11)</f>
        <v>28</v>
      </c>
      <c r="H9" s="20">
        <f>SUM(H10:H11)</f>
        <v>0</v>
      </c>
      <c r="I9" s="20">
        <f>SUM(I10:I11)</f>
        <v>0</v>
      </c>
      <c r="J9" s="20">
        <f>SUM(J10:J12)</f>
        <v>126</v>
      </c>
      <c r="K9" s="7"/>
    </row>
    <row r="10" spans="1:11" s="8" customFormat="1" ht="18" customHeight="1" x14ac:dyDescent="0.25">
      <c r="A10" s="83" t="s">
        <v>39</v>
      </c>
      <c r="B10" s="66" t="s">
        <v>10</v>
      </c>
      <c r="C10" s="23"/>
      <c r="D10" s="23" t="s">
        <v>7</v>
      </c>
      <c r="E10" s="20">
        <v>30</v>
      </c>
      <c r="F10" s="20">
        <v>17</v>
      </c>
      <c r="G10" s="20">
        <v>13</v>
      </c>
      <c r="H10" s="20"/>
      <c r="I10" s="20"/>
      <c r="J10" s="20">
        <f t="shared" ref="J10:J29" si="1">SUM(F10:I10)</f>
        <v>30</v>
      </c>
      <c r="K10" s="7"/>
    </row>
    <row r="11" spans="1:11" s="8" customFormat="1" ht="18" customHeight="1" x14ac:dyDescent="0.25">
      <c r="A11" s="21" t="s">
        <v>40</v>
      </c>
      <c r="B11" s="66" t="s">
        <v>37</v>
      </c>
      <c r="C11" s="22"/>
      <c r="D11" s="23" t="s">
        <v>7</v>
      </c>
      <c r="E11" s="20">
        <v>32</v>
      </c>
      <c r="F11" s="20">
        <v>17</v>
      </c>
      <c r="G11" s="20">
        <v>15</v>
      </c>
      <c r="H11" s="20"/>
      <c r="I11" s="20"/>
      <c r="J11" s="20">
        <f t="shared" si="1"/>
        <v>32</v>
      </c>
      <c r="K11" s="7"/>
    </row>
    <row r="12" spans="1:11" s="8" customFormat="1" ht="18" customHeight="1" x14ac:dyDescent="0.25">
      <c r="A12" s="21" t="s">
        <v>41</v>
      </c>
      <c r="B12" s="21" t="s">
        <v>6</v>
      </c>
      <c r="C12" s="21"/>
      <c r="D12" s="23" t="s">
        <v>7</v>
      </c>
      <c r="E12" s="20">
        <v>64</v>
      </c>
      <c r="F12" s="24">
        <v>34</v>
      </c>
      <c r="G12" s="24">
        <v>30</v>
      </c>
      <c r="H12" s="24"/>
      <c r="I12" s="24"/>
      <c r="J12" s="20">
        <f t="shared" si="1"/>
        <v>64</v>
      </c>
      <c r="K12" s="5"/>
    </row>
    <row r="13" spans="1:11" s="8" customFormat="1" ht="18" customHeight="1" x14ac:dyDescent="0.25">
      <c r="A13" s="86">
        <v>2</v>
      </c>
      <c r="B13" s="86" t="s">
        <v>26</v>
      </c>
      <c r="C13" s="86"/>
      <c r="D13" s="87"/>
      <c r="E13" s="88">
        <f>SUM(E14:E20)</f>
        <v>1314</v>
      </c>
      <c r="F13" s="88">
        <f>SUM(F14:F20)</f>
        <v>544</v>
      </c>
      <c r="G13" s="88">
        <f>SUM(G14:G20)</f>
        <v>482</v>
      </c>
      <c r="H13" s="88">
        <f>SUM(H14:H20)</f>
        <v>288</v>
      </c>
      <c r="I13" s="88">
        <f>SUM(I14:I20)</f>
        <v>0</v>
      </c>
      <c r="J13" s="88">
        <f t="shared" si="1"/>
        <v>1314</v>
      </c>
      <c r="K13" s="5"/>
    </row>
    <row r="14" spans="1:11" s="8" customFormat="1" ht="24" customHeight="1" x14ac:dyDescent="0.25">
      <c r="A14" s="84" t="s">
        <v>42</v>
      </c>
      <c r="B14" s="70" t="s">
        <v>16</v>
      </c>
      <c r="C14" s="23" t="s">
        <v>7</v>
      </c>
      <c r="D14" s="82" t="s">
        <v>7</v>
      </c>
      <c r="E14" s="28">
        <v>72</v>
      </c>
      <c r="F14" s="73">
        <v>34</v>
      </c>
      <c r="G14" s="73">
        <v>38</v>
      </c>
      <c r="H14" s="73"/>
      <c r="I14" s="73"/>
      <c r="J14" s="20">
        <f t="shared" si="1"/>
        <v>72</v>
      </c>
      <c r="K14" s="7"/>
    </row>
    <row r="15" spans="1:11" s="8" customFormat="1" ht="21" customHeight="1" x14ac:dyDescent="0.25">
      <c r="A15" s="26" t="s">
        <v>43</v>
      </c>
      <c r="B15" s="22" t="s">
        <v>28</v>
      </c>
      <c r="C15" s="23" t="s">
        <v>7</v>
      </c>
      <c r="D15" s="82" t="s">
        <v>7</v>
      </c>
      <c r="E15" s="53">
        <v>72</v>
      </c>
      <c r="F15" s="30">
        <v>34</v>
      </c>
      <c r="G15" s="30">
        <v>38</v>
      </c>
      <c r="H15" s="30"/>
      <c r="I15" s="31"/>
      <c r="J15" s="20">
        <f t="shared" si="1"/>
        <v>72</v>
      </c>
      <c r="K15" s="5"/>
    </row>
    <row r="16" spans="1:11" s="8" customFormat="1" ht="21" customHeight="1" x14ac:dyDescent="0.25">
      <c r="A16" s="26" t="s">
        <v>44</v>
      </c>
      <c r="B16" s="66" t="s">
        <v>20</v>
      </c>
      <c r="C16" s="81"/>
      <c r="D16" s="82" t="s">
        <v>7</v>
      </c>
      <c r="E16" s="53">
        <v>32</v>
      </c>
      <c r="F16" s="30">
        <v>17</v>
      </c>
      <c r="G16" s="30">
        <v>15</v>
      </c>
      <c r="H16" s="30"/>
      <c r="I16" s="31"/>
      <c r="J16" s="20">
        <f t="shared" si="1"/>
        <v>32</v>
      </c>
      <c r="K16" s="5"/>
    </row>
    <row r="17" spans="1:11" s="8" customFormat="1" ht="21" customHeight="1" x14ac:dyDescent="0.25">
      <c r="A17" s="26" t="s">
        <v>45</v>
      </c>
      <c r="B17" s="22" t="s">
        <v>30</v>
      </c>
      <c r="C17" s="81"/>
      <c r="D17" s="82" t="s">
        <v>7</v>
      </c>
      <c r="E17" s="53">
        <v>96</v>
      </c>
      <c r="F17" s="30">
        <v>51</v>
      </c>
      <c r="G17" s="30">
        <v>45</v>
      </c>
      <c r="H17" s="30"/>
      <c r="I17" s="31"/>
      <c r="J17" s="20">
        <f t="shared" si="1"/>
        <v>96</v>
      </c>
      <c r="K17" s="5"/>
    </row>
    <row r="18" spans="1:11" s="10" customFormat="1" ht="19.5" customHeight="1" x14ac:dyDescent="0.25">
      <c r="A18" s="26" t="s">
        <v>46</v>
      </c>
      <c r="B18" s="72" t="s">
        <v>21</v>
      </c>
      <c r="C18" s="71" t="s">
        <v>7</v>
      </c>
      <c r="D18" s="23" t="s">
        <v>17</v>
      </c>
      <c r="E18" s="53">
        <v>178</v>
      </c>
      <c r="F18" s="24">
        <v>102</v>
      </c>
      <c r="G18" s="24">
        <v>76</v>
      </c>
      <c r="H18" s="24"/>
      <c r="I18" s="32"/>
      <c r="J18" s="20">
        <f t="shared" si="1"/>
        <v>178</v>
      </c>
      <c r="K18" s="9"/>
    </row>
    <row r="19" spans="1:11" s="12" customFormat="1" ht="15" customHeight="1" x14ac:dyDescent="0.25">
      <c r="A19" s="33" t="s">
        <v>24</v>
      </c>
      <c r="B19" s="34" t="s">
        <v>22</v>
      </c>
      <c r="C19" s="68" t="s">
        <v>7</v>
      </c>
      <c r="D19" s="35" t="s">
        <v>7</v>
      </c>
      <c r="E19" s="38">
        <v>576</v>
      </c>
      <c r="F19" s="36">
        <v>306</v>
      </c>
      <c r="G19" s="36">
        <v>270</v>
      </c>
      <c r="H19" s="36"/>
      <c r="I19" s="37"/>
      <c r="J19" s="20">
        <f t="shared" si="1"/>
        <v>576</v>
      </c>
      <c r="K19" s="11"/>
    </row>
    <row r="20" spans="1:11" s="14" customFormat="1" ht="15.75" customHeight="1" x14ac:dyDescent="0.25">
      <c r="A20" s="33" t="s">
        <v>25</v>
      </c>
      <c r="B20" s="34" t="s">
        <v>23</v>
      </c>
      <c r="C20" s="34"/>
      <c r="D20" s="35" t="s">
        <v>7</v>
      </c>
      <c r="E20" s="38">
        <v>288</v>
      </c>
      <c r="F20" s="35"/>
      <c r="G20" s="35"/>
      <c r="H20" s="35">
        <v>288</v>
      </c>
      <c r="I20" s="39"/>
      <c r="J20" s="20">
        <f t="shared" si="1"/>
        <v>288</v>
      </c>
      <c r="K20" s="13"/>
    </row>
    <row r="21" spans="1:11" s="16" customFormat="1" ht="16.5" customHeight="1" x14ac:dyDescent="0.25">
      <c r="A21" s="93" t="s">
        <v>38</v>
      </c>
      <c r="B21" s="94" t="s">
        <v>9</v>
      </c>
      <c r="C21" s="94"/>
      <c r="D21" s="82"/>
      <c r="E21" s="82">
        <v>6</v>
      </c>
      <c r="F21" s="82"/>
      <c r="G21" s="82">
        <v>6</v>
      </c>
      <c r="H21" s="82"/>
      <c r="I21" s="95"/>
      <c r="J21" s="20">
        <f t="shared" si="1"/>
        <v>6</v>
      </c>
      <c r="K21" s="15"/>
    </row>
    <row r="22" spans="1:11" s="8" customFormat="1" ht="0.75" customHeight="1" x14ac:dyDescent="0.25">
      <c r="A22" s="40"/>
      <c r="B22" s="41"/>
      <c r="C22" s="41"/>
      <c r="D22" s="42"/>
      <c r="E22" s="27"/>
      <c r="F22" s="43"/>
      <c r="G22" s="43"/>
      <c r="H22" s="43"/>
      <c r="I22" s="44"/>
      <c r="J22" s="20">
        <f t="shared" si="1"/>
        <v>0</v>
      </c>
      <c r="K22" s="5"/>
    </row>
    <row r="23" spans="1:11" s="8" customFormat="1" ht="20.25" customHeight="1" x14ac:dyDescent="0.25">
      <c r="A23" s="45"/>
      <c r="B23" s="77" t="str">
        <f>[1]План!B96</f>
        <v xml:space="preserve">Учебная и производственная (по профилю специальности) практики </v>
      </c>
      <c r="C23" s="49"/>
      <c r="D23" s="19"/>
      <c r="E23" s="20">
        <f>SUM(E19:E20)</f>
        <v>864</v>
      </c>
      <c r="F23" s="20"/>
      <c r="G23" s="20"/>
      <c r="H23" s="20"/>
      <c r="I23" s="47"/>
      <c r="J23" s="20">
        <f t="shared" si="1"/>
        <v>0</v>
      </c>
      <c r="K23" s="7"/>
    </row>
    <row r="24" spans="1:11" s="8" customFormat="1" ht="17.25" customHeight="1" x14ac:dyDescent="0.25">
      <c r="A24" s="45"/>
      <c r="B24" s="46" t="str">
        <f>[1]План!B97</f>
        <v>Учебная практика</v>
      </c>
      <c r="C24" s="75"/>
      <c r="D24" s="19"/>
      <c r="E24" s="20">
        <v>576</v>
      </c>
      <c r="F24" s="29">
        <v>306</v>
      </c>
      <c r="G24" s="29">
        <v>270</v>
      </c>
      <c r="H24" s="20"/>
      <c r="I24" s="47"/>
      <c r="J24" s="20">
        <f t="shared" si="1"/>
        <v>576</v>
      </c>
      <c r="K24" s="7"/>
    </row>
    <row r="25" spans="1:11" s="8" customFormat="1" ht="17.25" customHeight="1" x14ac:dyDescent="0.25">
      <c r="A25" s="45"/>
      <c r="B25" s="46" t="str">
        <f>[1]План!B98</f>
        <v xml:space="preserve">    Концентрированная</v>
      </c>
      <c r="C25" s="75"/>
      <c r="D25" s="19"/>
      <c r="E25" s="20"/>
      <c r="F25" s="20"/>
      <c r="G25" s="20"/>
      <c r="H25" s="20"/>
      <c r="I25" s="47"/>
      <c r="J25" s="20">
        <f t="shared" si="1"/>
        <v>0</v>
      </c>
      <c r="K25" s="7"/>
    </row>
    <row r="26" spans="1:11" s="8" customFormat="1" ht="17.25" customHeight="1" x14ac:dyDescent="0.25">
      <c r="A26" s="45"/>
      <c r="B26" s="46" t="str">
        <f>[1]План!B99</f>
        <v xml:space="preserve">    Рассредоточенная</v>
      </c>
      <c r="C26" s="75"/>
      <c r="D26" s="19"/>
      <c r="E26" s="20"/>
      <c r="F26" s="20">
        <v>306</v>
      </c>
      <c r="G26" s="20">
        <v>270</v>
      </c>
      <c r="H26" s="20"/>
      <c r="I26" s="47"/>
      <c r="J26" s="20">
        <f t="shared" si="1"/>
        <v>576</v>
      </c>
      <c r="K26" s="7"/>
    </row>
    <row r="27" spans="1:11" s="8" customFormat="1" ht="17.25" customHeight="1" x14ac:dyDescent="0.25">
      <c r="A27" s="45"/>
      <c r="B27" s="48" t="s">
        <v>8</v>
      </c>
      <c r="C27" s="76"/>
      <c r="D27" s="19"/>
      <c r="E27" s="25">
        <v>288</v>
      </c>
      <c r="F27" s="20"/>
      <c r="G27" s="20"/>
      <c r="H27" s="20"/>
      <c r="I27" s="47"/>
      <c r="J27" s="20">
        <f t="shared" si="1"/>
        <v>0</v>
      </c>
      <c r="K27" s="7"/>
    </row>
    <row r="28" spans="1:11" s="8" customFormat="1" ht="17.25" customHeight="1" x14ac:dyDescent="0.25">
      <c r="A28" s="45"/>
      <c r="B28" s="74" t="str">
        <f>[1]План!B102</f>
        <v xml:space="preserve">    Концентрированная</v>
      </c>
      <c r="C28" s="49"/>
      <c r="D28" s="19"/>
      <c r="E28" s="25">
        <v>288</v>
      </c>
      <c r="F28" s="20"/>
      <c r="G28" s="20"/>
      <c r="H28" s="23">
        <v>288</v>
      </c>
      <c r="I28" s="50"/>
      <c r="J28" s="20">
        <f t="shared" si="1"/>
        <v>288</v>
      </c>
      <c r="K28" s="7"/>
    </row>
    <row r="29" spans="1:11" s="8" customFormat="1" ht="17.25" customHeight="1" x14ac:dyDescent="0.25">
      <c r="A29" s="51" t="s">
        <v>31</v>
      </c>
      <c r="B29" s="45" t="s">
        <v>32</v>
      </c>
      <c r="C29" s="45"/>
      <c r="D29" s="24"/>
      <c r="E29" s="24">
        <v>30</v>
      </c>
      <c r="F29" s="24"/>
      <c r="G29" s="24"/>
      <c r="H29" s="24"/>
      <c r="I29" s="52">
        <v>30</v>
      </c>
      <c r="J29" s="20">
        <f t="shared" si="1"/>
        <v>30</v>
      </c>
      <c r="K29" s="5"/>
    </row>
    <row r="30" spans="1:11" s="8" customFormat="1" ht="15" customHeight="1" x14ac:dyDescent="0.25">
      <c r="A30" s="54"/>
      <c r="B30" s="51" t="s">
        <v>12</v>
      </c>
      <c r="C30" s="51"/>
      <c r="D30" s="24"/>
      <c r="E30" s="20"/>
      <c r="F30" s="24"/>
      <c r="G30" s="24"/>
      <c r="H30" s="24"/>
      <c r="I30" s="20"/>
      <c r="J30" s="20"/>
      <c r="K30" s="5"/>
    </row>
    <row r="31" spans="1:11" s="8" customFormat="1" ht="17.25" customHeight="1" x14ac:dyDescent="0.25">
      <c r="A31" s="55"/>
      <c r="B31" s="56" t="s">
        <v>27</v>
      </c>
      <c r="C31" s="64"/>
      <c r="D31" s="57"/>
      <c r="E31" s="78">
        <v>100</v>
      </c>
      <c r="F31" s="58"/>
      <c r="G31" s="59"/>
      <c r="H31" s="58"/>
      <c r="I31" s="60"/>
      <c r="J31" s="61">
        <v>100</v>
      </c>
      <c r="K31" s="5"/>
    </row>
  </sheetData>
  <mergeCells count="13">
    <mergeCell ref="A1:J1"/>
    <mergeCell ref="A3:A6"/>
    <mergeCell ref="A2:J2"/>
    <mergeCell ref="I5:I6"/>
    <mergeCell ref="F3:J3"/>
    <mergeCell ref="H5:H6"/>
    <mergeCell ref="F5:F6"/>
    <mergeCell ref="G5:G6"/>
    <mergeCell ref="F4:I4"/>
    <mergeCell ref="C3:D6"/>
    <mergeCell ref="J5:J6"/>
    <mergeCell ref="B3:B6"/>
    <mergeCell ref="E5:E6"/>
  </mergeCells>
  <phoneticPr fontId="0" type="noConversion"/>
  <printOptions horizontalCentered="1"/>
  <pageMargins left="0" right="0" top="0" bottom="0" header="0.39370078740157483" footer="0.39370078740157483"/>
  <pageSetup paperSize="9" scale="77" fitToHeight="2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план уч пр</vt:lpstr>
      <vt:lpstr>' план уч пр'!Область_печати</vt:lpstr>
    </vt:vector>
  </TitlesOfParts>
  <Company>Богородский кожтехникум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ЗУР</cp:lastModifiedBy>
  <cp:lastPrinted>2019-02-15T07:29:21Z</cp:lastPrinted>
  <dcterms:created xsi:type="dcterms:W3CDTF">1999-06-14T10:23:16Z</dcterms:created>
  <dcterms:modified xsi:type="dcterms:W3CDTF">2021-04-07T08:53:20Z</dcterms:modified>
</cp:coreProperties>
</file>